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eder Udnæs Brokke\Downloads\interncup\"/>
    </mc:Choice>
  </mc:AlternateContent>
  <xr:revisionPtr revIDLastSave="0" documentId="8_{C57A6F97-25A8-4E7E-9792-4BCEDC7B484A}" xr6:coauthVersionLast="41" xr6:coauthVersionMax="41" xr10:uidLastSave="{00000000-0000-0000-0000-000000000000}"/>
  <bookViews>
    <workbookView xWindow="-108" yWindow="-108" windowWidth="23256" windowHeight="13176" tabRatio="500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" i="1"/>
  <c r="G17" i="1" l="1"/>
  <c r="G14" i="1"/>
  <c r="G13" i="1"/>
  <c r="G12" i="1"/>
  <c r="G11" i="1"/>
  <c r="G7" i="1"/>
  <c r="G5" i="1"/>
  <c r="G4" i="1"/>
  <c r="G3" i="1"/>
  <c r="G2" i="1"/>
  <c r="G21" i="1"/>
  <c r="G19" i="1"/>
  <c r="G18" i="1"/>
  <c r="G10" i="1"/>
</calcChain>
</file>

<file path=xl/sharedStrings.xml><?xml version="1.0" encoding="utf-8"?>
<sst xmlns="http://schemas.openxmlformats.org/spreadsheetml/2006/main" count="43" uniqueCount="43">
  <si>
    <t>Matteus Klevar</t>
  </si>
  <si>
    <t>Sandbæk</t>
  </si>
  <si>
    <t>Sebastian Bjørnerud</t>
  </si>
  <si>
    <t>Reitan</t>
  </si>
  <si>
    <t>Edvard Stavrum</t>
  </si>
  <si>
    <t>Malm</t>
  </si>
  <si>
    <t>Ole</t>
  </si>
  <si>
    <t>Tveit</t>
  </si>
  <si>
    <t>Alexander</t>
  </si>
  <si>
    <t>Arntzen</t>
  </si>
  <si>
    <t>Per</t>
  </si>
  <si>
    <t>Bjelke</t>
  </si>
  <si>
    <t>Felix Wiborg</t>
  </si>
  <si>
    <t>Vestersjø</t>
  </si>
  <si>
    <t>Haakon</t>
  </si>
  <si>
    <t>Løyning</t>
  </si>
  <si>
    <t>Ask Bakke</t>
  </si>
  <si>
    <t>Jenssen</t>
  </si>
  <si>
    <t>Matteo</t>
  </si>
  <si>
    <t>Cruz</t>
  </si>
  <si>
    <t>Eirik Krogsrud</t>
  </si>
  <si>
    <t>Fjeld</t>
  </si>
  <si>
    <t>Bror August Knutsen</t>
  </si>
  <si>
    <t>Hødnebø</t>
  </si>
  <si>
    <t>Sander</t>
  </si>
  <si>
    <t>Gundersen</t>
  </si>
  <si>
    <t>Johan Bjorvand</t>
  </si>
  <si>
    <t>Bjørkøy</t>
  </si>
  <si>
    <t>Ola Mæhre</t>
  </si>
  <si>
    <t>Torjussen</t>
  </si>
  <si>
    <t>August Tvedt</t>
  </si>
  <si>
    <t>Øverland</t>
  </si>
  <si>
    <t>Victor Nitteberg</t>
  </si>
  <si>
    <t>Stepniewski</t>
  </si>
  <si>
    <t>Adrian Brastein</t>
  </si>
  <si>
    <t>Andersen</t>
  </si>
  <si>
    <t>Etternavn</t>
    <phoneticPr fontId="1" type="noConversion"/>
  </si>
  <si>
    <t>Fornavn</t>
    <phoneticPr fontId="1" type="noConversion"/>
  </si>
  <si>
    <t>Fritjof</t>
  </si>
  <si>
    <t>Selvaag</t>
  </si>
  <si>
    <t xml:space="preserve">waldum </t>
  </si>
  <si>
    <t>Marius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</si>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</sst>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Verdana"/>
    </font>
    <font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color indexed="8"/>
      <name val="Helvetica Neue"/>
      <family val="2"/>
    </font>
    <font>
      <sz val="10"/>
      <color indexed="8"/>
      <name val="Helvetica Neue"/>
      <family val="2"/>
    </font>
    <font>
      <b/>
      <sz val="10"/>
      <color indexed="8"/>
      <name val="Helvetica Neue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3" fillId="0" borderId="2" xfId="0" applyFont="1" applyBorder="1"/>
    <xf numFmtId="0" fontId="2" fillId="0" borderId="3" xfId="0" applyFont="1" applyBorder="1"/>
    <xf numFmtId="0" fontId="4" fillId="0" borderId="3" xfId="0" applyFont="1" applyFill="1" applyBorder="1" applyAlignment="1">
      <alignment vertical="top" wrapText="1"/>
    </xf>
    <xf numFmtId="0" fontId="3" fillId="0" borderId="3" xfId="0" applyFont="1" applyBorder="1"/>
    <xf numFmtId="0" fontId="4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showWhiteSpace="0" view="pageLayout" topLeftCell="A3" zoomScale="111" zoomScalePageLayoutView="111" workbookViewId="0">
      <selection activeCell="N20" sqref="N20"/>
    </sheetView>
  </sheetViews>
  <sheetFormatPr baseColWidth="10" defaultColWidth="10.6328125" defaultRowHeight="16.2"/>
  <cols>
    <col min="1" max="1" width="11.453125" style="1" customWidth="1"/>
    <col min="2" max="2" width="16" style="3" customWidth="1"/>
    <col min="3" max="3" width="4.453125" style="2" customWidth="1"/>
    <col min="4" max="5" width="3.81640625" style="2" customWidth="1"/>
    <col min="6" max="6" width="4.6328125" style="2" customWidth="1"/>
    <col min="7" max="7" width="5" style="2" customWidth="1"/>
    <col min="8" max="9" width="3.81640625" style="2" customWidth="1"/>
    <col min="10" max="11" width="4.453125" style="2" customWidth="1"/>
    <col min="12" max="16384" width="10.6328125" style="2"/>
  </cols>
  <sheetData>
    <row r="1" spans="1:12">
      <c r="A1" s="1" t="s">
        <v>36</v>
      </c>
      <c r="B1" s="3" t="s">
        <v>37</v>
      </c>
      <c r="L1" s="7" t="s">
        <v>42</v>
      </c>
    </row>
    <row r="2" spans="1:12">
      <c r="A2" s="5" t="s">
        <v>35</v>
      </c>
      <c r="B2" s="6" t="s">
        <v>34</v>
      </c>
      <c r="C2" s="11">
        <v>17</v>
      </c>
      <c r="D2" s="2">
        <v>25</v>
      </c>
      <c r="F2" s="2">
        <v>13</v>
      </c>
      <c r="G2" s="2">
        <f>10</f>
        <v>10</v>
      </c>
      <c r="H2" s="2">
        <v>19</v>
      </c>
      <c r="I2" s="2">
        <v>11</v>
      </c>
      <c r="J2" s="2">
        <v>15</v>
      </c>
      <c r="K2" s="2">
        <v>16</v>
      </c>
      <c r="L2" s="7">
        <f>SUM($C2:$K2)</f>
        <v>126</v>
      </c>
    </row>
    <row r="3" spans="1:12">
      <c r="A3" s="5" t="s">
        <v>9</v>
      </c>
      <c r="B3" s="6" t="s">
        <v>8</v>
      </c>
      <c r="C3" s="11">
        <v>15</v>
      </c>
      <c r="D3" s="2">
        <v>24</v>
      </c>
      <c r="E3" s="2">
        <v>23</v>
      </c>
      <c r="F3" s="2">
        <v>25</v>
      </c>
      <c r="G3" s="2">
        <f>17+5</f>
        <v>22</v>
      </c>
      <c r="H3" s="2">
        <v>25</v>
      </c>
      <c r="I3" s="2">
        <v>24</v>
      </c>
      <c r="J3" s="2">
        <v>24</v>
      </c>
      <c r="K3" s="2">
        <v>29</v>
      </c>
      <c r="L3" s="7">
        <f t="shared" ref="L3:L21" si="0">SUM($C3:$K3)</f>
        <v>211</v>
      </c>
    </row>
    <row r="4" spans="1:12">
      <c r="A4" s="5" t="s">
        <v>11</v>
      </c>
      <c r="B4" s="6" t="s">
        <v>10</v>
      </c>
      <c r="C4" s="11">
        <v>18</v>
      </c>
      <c r="D4" s="2">
        <v>27</v>
      </c>
      <c r="E4" s="2">
        <v>26</v>
      </c>
      <c r="F4" s="2">
        <v>25</v>
      </c>
      <c r="G4" s="2">
        <f>11+5</f>
        <v>16</v>
      </c>
      <c r="H4" s="2">
        <v>18</v>
      </c>
      <c r="I4" s="2">
        <v>14</v>
      </c>
      <c r="J4" s="2">
        <v>21</v>
      </c>
      <c r="K4" s="2">
        <v>24</v>
      </c>
      <c r="L4" s="7">
        <f t="shared" si="0"/>
        <v>189</v>
      </c>
    </row>
    <row r="5" spans="1:12">
      <c r="A5" s="5" t="s">
        <v>27</v>
      </c>
      <c r="B5" s="6" t="s">
        <v>26</v>
      </c>
      <c r="C5" s="11">
        <v>16</v>
      </c>
      <c r="D5" s="2">
        <v>18</v>
      </c>
      <c r="F5" s="2">
        <v>29</v>
      </c>
      <c r="G5" s="2">
        <f>20+6</f>
        <v>26</v>
      </c>
      <c r="H5" s="2">
        <v>29</v>
      </c>
      <c r="I5" s="2">
        <v>19</v>
      </c>
      <c r="J5" s="2">
        <v>23</v>
      </c>
      <c r="K5" s="2">
        <v>21</v>
      </c>
      <c r="L5" s="7">
        <f t="shared" si="0"/>
        <v>181</v>
      </c>
    </row>
    <row r="6" spans="1:12">
      <c r="A6" s="5" t="s">
        <v>19</v>
      </c>
      <c r="B6" s="6" t="s">
        <v>18</v>
      </c>
      <c r="C6" s="11">
        <v>10</v>
      </c>
      <c r="L6" s="7">
        <f t="shared" si="0"/>
        <v>10</v>
      </c>
    </row>
    <row r="7" spans="1:12">
      <c r="A7" s="5" t="s">
        <v>21</v>
      </c>
      <c r="B7" s="6" t="s">
        <v>20</v>
      </c>
      <c r="C7" s="11">
        <v>22</v>
      </c>
      <c r="D7" s="2">
        <v>22</v>
      </c>
      <c r="E7" s="2">
        <v>24</v>
      </c>
      <c r="F7" s="2">
        <v>22</v>
      </c>
      <c r="G7" s="2">
        <f>23+5</f>
        <v>28</v>
      </c>
      <c r="H7" s="2">
        <v>19</v>
      </c>
      <c r="I7" s="2">
        <v>14</v>
      </c>
      <c r="J7" s="2">
        <v>22</v>
      </c>
      <c r="K7" s="2">
        <v>14</v>
      </c>
      <c r="L7" s="7">
        <f t="shared" si="0"/>
        <v>187</v>
      </c>
    </row>
    <row r="8" spans="1:12">
      <c r="A8" s="5" t="s">
        <v>25</v>
      </c>
      <c r="B8" s="6" t="s">
        <v>24</v>
      </c>
      <c r="C8" s="11">
        <v>6</v>
      </c>
      <c r="D8" s="2">
        <v>15</v>
      </c>
      <c r="F8" s="2">
        <v>12</v>
      </c>
      <c r="H8" s="2">
        <v>20</v>
      </c>
      <c r="J8" s="2">
        <v>23</v>
      </c>
      <c r="K8" s="2">
        <v>21</v>
      </c>
      <c r="L8" s="7">
        <f t="shared" si="0"/>
        <v>97</v>
      </c>
    </row>
    <row r="9" spans="1:12">
      <c r="A9" s="5" t="s">
        <v>23</v>
      </c>
      <c r="B9" s="6" t="s">
        <v>22</v>
      </c>
      <c r="C9" s="11"/>
      <c r="D9" s="2">
        <v>18</v>
      </c>
      <c r="L9" s="7">
        <f t="shared" si="0"/>
        <v>18</v>
      </c>
    </row>
    <row r="10" spans="1:12">
      <c r="A10" s="5" t="s">
        <v>17</v>
      </c>
      <c r="B10" s="6" t="s">
        <v>16</v>
      </c>
      <c r="C10" s="11">
        <v>27</v>
      </c>
      <c r="D10" s="2">
        <v>31</v>
      </c>
      <c r="E10" s="2">
        <v>26</v>
      </c>
      <c r="F10" s="2">
        <v>25</v>
      </c>
      <c r="G10" s="2">
        <f>30</f>
        <v>30</v>
      </c>
      <c r="H10" s="2">
        <v>28</v>
      </c>
      <c r="I10" s="2">
        <v>30</v>
      </c>
      <c r="J10" s="2">
        <v>22</v>
      </c>
      <c r="K10" s="2">
        <v>29</v>
      </c>
      <c r="L10" s="7">
        <f t="shared" si="0"/>
        <v>248</v>
      </c>
    </row>
    <row r="11" spans="1:12">
      <c r="A11" s="5" t="s">
        <v>15</v>
      </c>
      <c r="B11" s="6" t="s">
        <v>14</v>
      </c>
      <c r="C11" s="11">
        <v>8</v>
      </c>
      <c r="D11" s="2">
        <v>17</v>
      </c>
      <c r="E11" s="2">
        <v>8</v>
      </c>
      <c r="F11" s="2">
        <v>21</v>
      </c>
      <c r="G11" s="2">
        <f>16+6</f>
        <v>22</v>
      </c>
      <c r="H11" s="2">
        <v>19</v>
      </c>
      <c r="J11" s="2">
        <v>12</v>
      </c>
      <c r="K11" s="2">
        <v>22</v>
      </c>
      <c r="L11" s="7">
        <f t="shared" si="0"/>
        <v>129</v>
      </c>
    </row>
    <row r="12" spans="1:12">
      <c r="A12" s="5" t="s">
        <v>5</v>
      </c>
      <c r="B12" s="6" t="s">
        <v>4</v>
      </c>
      <c r="C12" s="11">
        <v>7</v>
      </c>
      <c r="D12" s="2">
        <v>13</v>
      </c>
      <c r="E12" s="2">
        <v>23</v>
      </c>
      <c r="F12" s="2">
        <v>31</v>
      </c>
      <c r="G12" s="2">
        <f>21</f>
        <v>21</v>
      </c>
      <c r="H12" s="2">
        <v>16</v>
      </c>
      <c r="I12" s="2">
        <v>15</v>
      </c>
      <c r="J12" s="2">
        <v>25</v>
      </c>
      <c r="K12" s="2">
        <v>18</v>
      </c>
      <c r="L12" s="7">
        <f t="shared" si="0"/>
        <v>169</v>
      </c>
    </row>
    <row r="13" spans="1:12">
      <c r="A13" s="5" t="s">
        <v>3</v>
      </c>
      <c r="B13" s="6" t="s">
        <v>2</v>
      </c>
      <c r="C13" s="11">
        <v>15</v>
      </c>
      <c r="D13" s="2">
        <v>17</v>
      </c>
      <c r="G13" s="2">
        <f>26+6</f>
        <v>32</v>
      </c>
      <c r="I13" s="2">
        <v>13</v>
      </c>
      <c r="J13" s="2">
        <v>17</v>
      </c>
      <c r="K13" s="2">
        <v>28</v>
      </c>
      <c r="L13" s="7">
        <f t="shared" si="0"/>
        <v>122</v>
      </c>
    </row>
    <row r="14" spans="1:12">
      <c r="A14" s="5" t="s">
        <v>1</v>
      </c>
      <c r="B14" s="6" t="s">
        <v>0</v>
      </c>
      <c r="C14" s="11">
        <v>26</v>
      </c>
      <c r="D14" s="2">
        <v>20</v>
      </c>
      <c r="E14" s="2">
        <v>18</v>
      </c>
      <c r="F14" s="2">
        <v>36</v>
      </c>
      <c r="G14" s="2">
        <f>16+5</f>
        <v>21</v>
      </c>
      <c r="H14" s="2">
        <v>31</v>
      </c>
      <c r="L14" s="7">
        <f t="shared" si="0"/>
        <v>152</v>
      </c>
    </row>
    <row r="15" spans="1:12">
      <c r="A15" s="5" t="s">
        <v>33</v>
      </c>
      <c r="B15" s="6" t="s">
        <v>32</v>
      </c>
      <c r="C15" s="11"/>
      <c r="L15" s="7">
        <f t="shared" si="0"/>
        <v>0</v>
      </c>
    </row>
    <row r="16" spans="1:12">
      <c r="A16" s="5" t="s">
        <v>29</v>
      </c>
      <c r="B16" s="6" t="s">
        <v>28</v>
      </c>
      <c r="C16" s="11"/>
      <c r="D16" s="2">
        <v>18</v>
      </c>
      <c r="H16" s="2">
        <v>11</v>
      </c>
      <c r="I16" s="2">
        <v>18</v>
      </c>
      <c r="L16" s="7">
        <f t="shared" si="0"/>
        <v>47</v>
      </c>
    </row>
    <row r="17" spans="1:12">
      <c r="A17" s="5" t="s">
        <v>7</v>
      </c>
      <c r="B17" s="6" t="s">
        <v>6</v>
      </c>
      <c r="C17" s="11">
        <v>11</v>
      </c>
      <c r="D17" s="2">
        <v>14</v>
      </c>
      <c r="F17" s="2">
        <v>26</v>
      </c>
      <c r="G17" s="2">
        <f>17</f>
        <v>17</v>
      </c>
      <c r="H17" s="2">
        <v>29</v>
      </c>
      <c r="I17" s="2">
        <v>23</v>
      </c>
      <c r="J17" s="2">
        <v>8</v>
      </c>
      <c r="L17" s="7">
        <f t="shared" si="0"/>
        <v>128</v>
      </c>
    </row>
    <row r="18" spans="1:12">
      <c r="A18" s="5" t="s">
        <v>13</v>
      </c>
      <c r="B18" s="6" t="s">
        <v>12</v>
      </c>
      <c r="C18" s="11">
        <v>10</v>
      </c>
      <c r="D18" s="2">
        <v>11</v>
      </c>
      <c r="E18" s="2">
        <v>20</v>
      </c>
      <c r="F18" s="2">
        <v>21</v>
      </c>
      <c r="G18" s="2">
        <f>8</f>
        <v>8</v>
      </c>
      <c r="I18" s="2">
        <v>10</v>
      </c>
      <c r="L18" s="7">
        <f t="shared" si="0"/>
        <v>80</v>
      </c>
    </row>
    <row r="19" spans="1:12">
      <c r="A19" s="5" t="s">
        <v>31</v>
      </c>
      <c r="B19" s="6" t="s">
        <v>30</v>
      </c>
      <c r="C19" s="11">
        <v>16</v>
      </c>
      <c r="D19" s="2">
        <v>16</v>
      </c>
      <c r="F19" s="2">
        <v>18</v>
      </c>
      <c r="G19" s="2">
        <f>13</f>
        <v>13</v>
      </c>
      <c r="L19" s="7">
        <f t="shared" si="0"/>
        <v>63</v>
      </c>
    </row>
    <row r="20" spans="1:12">
      <c r="A20" s="1" t="s">
        <v>39</v>
      </c>
      <c r="B20" s="4" t="s">
        <v>38</v>
      </c>
      <c r="C20" s="2">
        <v>10</v>
      </c>
      <c r="D20" s="2">
        <v>24</v>
      </c>
      <c r="K20" s="2">
        <v>19</v>
      </c>
      <c r="L20" s="7">
        <f t="shared" si="0"/>
        <v>53</v>
      </c>
    </row>
    <row r="21" spans="1:12">
      <c r="A21" s="8" t="s">
        <v>40</v>
      </c>
      <c r="B21" s="9" t="s">
        <v>41</v>
      </c>
      <c r="C21" s="10">
        <v>15</v>
      </c>
      <c r="D21" s="10">
        <v>15</v>
      </c>
      <c r="E21" s="10"/>
      <c r="F21" s="10">
        <v>13</v>
      </c>
      <c r="G21" s="10">
        <f>5</f>
        <v>5</v>
      </c>
      <c r="H21" s="10"/>
      <c r="I21" s="10">
        <v>7</v>
      </c>
      <c r="J21" s="10">
        <v>22</v>
      </c>
      <c r="K21" s="10">
        <v>25</v>
      </c>
      <c r="L21" s="7">
        <f t="shared" si="0"/>
        <v>102</v>
      </c>
    </row>
    <row r="22" spans="1:12">
      <c r="B22" s="4"/>
    </row>
    <row r="23" spans="1:12">
      <c r="B23" s="4"/>
    </row>
    <row r="24" spans="1:12">
      <c r="B24" s="4"/>
    </row>
    <row r="25" spans="1:12">
      <c r="B25" s="4"/>
    </row>
    <row r="26" spans="1:12">
      <c r="B26" s="4"/>
    </row>
    <row r="27" spans="1:12">
      <c r="B27" s="4"/>
    </row>
    <row r="28" spans="1:12">
      <c r="B28" s="4"/>
    </row>
    <row r="29" spans="1:12">
      <c r="B29" s="4"/>
    </row>
    <row r="30" spans="1:12">
      <c r="B30" s="4"/>
    </row>
  </sheetData>
  <sortState xmlns:xlrd2="http://schemas.microsoft.com/office/spreadsheetml/2017/richdata2" ref="A2:XFD20">
    <sortCondition ref="A3:A20"/>
  </sortState>
  <phoneticPr fontId="1" type="noConversion"/>
  <pageMargins left="0.78740157499999996" right="0.78740157499999996" top="1" bottom="1" header="0" footer="0"/>
  <pageSetup paperSize="10" orientation="portrait" horizontalDpi="4294967292" verticalDpi="4294967292" r:id="rId1"/>
  <headerFooter>
    <oddHeader>&amp;CG 06 og 07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Tveit</dc:creator>
  <cp:lastModifiedBy>Peder Udnæs Brokke</cp:lastModifiedBy>
  <cp:lastPrinted>2019-10-22T13:10:03Z</cp:lastPrinted>
  <dcterms:created xsi:type="dcterms:W3CDTF">2016-10-18T11:11:14Z</dcterms:created>
  <dcterms:modified xsi:type="dcterms:W3CDTF">2019-12-19T16:22:24Z</dcterms:modified>
</cp:coreProperties>
</file>